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5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5" l="1"/>
  <c r="T14" i="35"/>
  <c r="R14" i="35"/>
  <c r="P14" i="35"/>
  <c r="N14" i="35"/>
  <c r="L14" i="35"/>
  <c r="J14" i="35"/>
  <c r="H14" i="35"/>
  <c r="F14" i="35"/>
  <c r="D14" i="35"/>
  <c r="V13" i="35"/>
  <c r="T13" i="35"/>
  <c r="R13" i="35"/>
  <c r="P13" i="35"/>
  <c r="N13" i="35"/>
  <c r="L13" i="35"/>
  <c r="J13" i="35"/>
  <c r="H13" i="35"/>
  <c r="F13" i="35"/>
  <c r="D13" i="35"/>
  <c r="V12" i="35"/>
  <c r="T12" i="35"/>
  <c r="R12" i="35"/>
  <c r="P12" i="35"/>
  <c r="N12" i="35"/>
  <c r="L12" i="35"/>
  <c r="J12" i="35"/>
  <c r="H12" i="35"/>
  <c r="F12" i="35"/>
  <c r="D12" i="35"/>
  <c r="V11" i="35"/>
  <c r="T11" i="35"/>
  <c r="R11" i="35"/>
  <c r="P11" i="35"/>
  <c r="N11" i="35"/>
  <c r="L11" i="35"/>
  <c r="J11" i="35"/>
  <c r="H11" i="35"/>
  <c r="F11" i="35"/>
  <c r="D11" i="35"/>
  <c r="V10" i="35"/>
  <c r="T10" i="35"/>
  <c r="R10" i="35"/>
  <c r="P10" i="35"/>
  <c r="N10" i="35"/>
  <c r="L10" i="35"/>
  <c r="J10" i="35"/>
  <c r="H10" i="35"/>
  <c r="F10" i="35"/>
  <c r="D10" i="35"/>
  <c r="V9" i="35"/>
  <c r="T9" i="35"/>
  <c r="R9" i="35"/>
  <c r="P9" i="35"/>
  <c r="N9" i="35"/>
  <c r="L9" i="35"/>
  <c r="J9" i="35"/>
  <c r="H9" i="35"/>
  <c r="F9" i="35"/>
  <c r="D9" i="35"/>
  <c r="V8" i="35"/>
  <c r="T8" i="35"/>
  <c r="R8" i="35"/>
  <c r="P8" i="35"/>
  <c r="N8" i="35"/>
  <c r="L8" i="35"/>
  <c r="J8" i="35"/>
  <c r="H8" i="35"/>
  <c r="F8" i="35"/>
  <c r="D8" i="35"/>
  <c r="V7" i="35"/>
  <c r="T7" i="35"/>
  <c r="R7" i="35"/>
  <c r="P7" i="35"/>
  <c r="N7" i="35"/>
  <c r="L7" i="35"/>
  <c r="J7" i="35"/>
  <c r="H7" i="35"/>
  <c r="F7" i="35"/>
  <c r="D7" i="35"/>
</calcChain>
</file>

<file path=xl/sharedStrings.xml><?xml version="1.0" encoding="utf-8"?>
<sst xmlns="http://schemas.openxmlformats.org/spreadsheetml/2006/main" count="46" uniqueCount="46">
  <si>
    <t>المساحة المزروعة بالدونم</t>
  </si>
  <si>
    <t>زيتون</t>
  </si>
  <si>
    <t>جوزيات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</si>
  <si>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</si>
  <si>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</si>
  <si>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</si>
  <si>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</si>
  <si>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</si>
  <si>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</si>
  <si>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</si>
  <si>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</si>
  <si>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</si>
  <si>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</si>
  <si>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غيرها</t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</si>
  <si>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</si>
  <si>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</si>
  <si>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</si>
  <si>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</si>
  <si>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</si>
  <si>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</si>
  <si>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</si>
  <si>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</si>
  <si>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</si>
  <si>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</si>
  <si>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</si>
  <si>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</si>
  <si>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</si>
  <si>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</si>
  <si>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</si>
  <si>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17.3</t>
  </si>
  <si>
    <t>المساحة الاجمالية المزروعة
  (1)</t>
  </si>
  <si>
    <t>قضاء: صيدا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</si>
  <si>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</si>
  <si>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</si>
  <si>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</si>
  <si>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% (5/1)</t>
  </si>
  <si>
    <t>% (10/1)</t>
  </si>
  <si>
    <t>% (11/1)</t>
  </si>
  <si>
    <t>% 
(2/1)</t>
  </si>
  <si>
    <t>%
 (3/1)</t>
  </si>
  <si>
    <t>% 
(4/1)</t>
  </si>
  <si>
    <t>%
 (6/1)</t>
  </si>
  <si>
    <t>%
 (7/1)</t>
  </si>
  <si>
    <t>%
 (8/1)</t>
  </si>
  <si>
    <t>%
 (9/1)</t>
  </si>
  <si>
    <t>استخدام الاراضي للزراعات الدائمة حسب المساحة الاجمالية وطرق التسويق*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</si>
</sst>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0" fontId="1" fillId="0" borderId="4" xfId="0" applyFont="1" applyBorder="1" applyAlignment="1">
      <alignment horizontal="center" vertical="center" wrapText="1"/>
    </xf>
    <xf numFmtId="0" fontId="0" fillId="0" borderId="0" xfId="0" applyBorder="1"/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2" xfId="0" applyFont="1" applyBorder="1"/>
    <xf numFmtId="0" fontId="4" fillId="0" borderId="13" xfId="0" applyFont="1" applyBorder="1"/>
    <xf numFmtId="0" fontId="4" fillId="0" borderId="12" xfId="0" applyFont="1" applyBorder="1" applyAlignment="1">
      <alignment horizontal="right" vertical="center" wrapText="1"/>
    </xf>
    <xf numFmtId="164" fontId="0" fillId="0" borderId="28" xfId="1" applyNumberFormat="1" applyFont="1" applyBorder="1"/>
    <xf numFmtId="164" fontId="0" fillId="0" borderId="9" xfId="1" applyNumberFormat="1" applyFont="1" applyBorder="1"/>
    <xf numFmtId="165" fontId="0" fillId="0" borderId="6" xfId="1" applyNumberFormat="1" applyFont="1" applyBorder="1"/>
    <xf numFmtId="164" fontId="0" fillId="0" borderId="27" xfId="1" applyNumberFormat="1" applyFont="1" applyBorder="1"/>
    <xf numFmtId="165" fontId="0" fillId="0" borderId="14" xfId="1" applyNumberFormat="1" applyFont="1" applyBorder="1"/>
    <xf numFmtId="164" fontId="0" fillId="0" borderId="11" xfId="1" applyNumberFormat="1" applyFont="1" applyBorder="1"/>
    <xf numFmtId="164" fontId="0" fillId="0" borderId="10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5" fontId="0" fillId="0" borderId="1" xfId="1" applyNumberFormat="1" applyFont="1" applyBorder="1"/>
    <xf numFmtId="164" fontId="0" fillId="0" borderId="24" xfId="1" applyNumberFormat="1" applyFont="1" applyBorder="1"/>
    <xf numFmtId="164" fontId="0" fillId="0" borderId="22" xfId="1" applyNumberFormat="1" applyFont="1" applyBorder="1"/>
    <xf numFmtId="165" fontId="0" fillId="0" borderId="23" xfId="1" applyNumberFormat="1" applyFont="1" applyBorder="1"/>
    <xf numFmtId="164" fontId="0" fillId="0" borderId="20" xfId="1" applyNumberFormat="1" applyFont="1" applyBorder="1"/>
    <xf numFmtId="165" fontId="0" fillId="0" borderId="21" xfId="1" applyNumberFormat="1" applyFont="1" applyBorder="1"/>
    <xf numFmtId="164" fontId="1" fillId="0" borderId="5" xfId="1" applyNumberFormat="1" applyFont="1" applyBorder="1"/>
    <xf numFmtId="164" fontId="1" fillId="0" borderId="18" xfId="1" applyNumberFormat="1" applyFont="1" applyBorder="1"/>
    <xf numFmtId="165" fontId="1" fillId="0" borderId="19" xfId="1" applyNumberFormat="1" applyFont="1" applyBorder="1"/>
    <xf numFmtId="164" fontId="1" fillId="0" borderId="16" xfId="1" applyNumberFormat="1" applyFont="1" applyBorder="1"/>
    <xf numFmtId="165" fontId="1" fillId="0" borderId="17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rightToLeft="1" tabSelected="1" workbookViewId="0">
      <selection activeCell="A2" sqref="A2:V2"/>
    </sheetView>
  </sheetViews>
  <sheetFormatPr defaultRowHeight="15" x14ac:dyDescent="0.25"/>
  <cols>
    <col min="1" max="1" width="17.42578125" customWidth="1"/>
    <col min="2" max="2" width="11.5703125" customWidth="1"/>
    <col min="3" max="3" width="9.7109375" customWidth="1"/>
    <col min="4" max="4" width="7.28515625" customWidth="1"/>
    <col min="5" max="5" width="10.140625" customWidth="1"/>
    <col min="6" max="6" width="6.710937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9.42578125" bestFit="1" customWidth="1"/>
    <col min="12" max="12" width="7.7109375" customWidth="1"/>
    <col min="13" max="13" width="9.42578125" bestFit="1" customWidth="1"/>
    <col min="14" max="14" width="7.7109375" customWidth="1"/>
    <col min="15" max="16" width="7.42578125" customWidth="1"/>
    <col min="18" max="18" width="7.28515625" customWidth="1"/>
    <col min="20" max="20" width="7.7109375" customWidth="1"/>
    <col min="22" max="22" width="7.140625" customWidth="1"/>
  </cols>
  <sheetData>
    <row r="1" spans="1:22" ht="56.25" customHeight="1" x14ac:dyDescent="0.25">
      <c r="A1" s="43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22" s="1" customFormat="1" ht="51" customHeight="1" x14ac:dyDescent="0.25">
      <c r="A2" s="38" t="s">
        <v>45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s="1" customFormat="1" ht="12.7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2" s="2" customFormat="1" ht="21" customHeight="1" thickBot="1" x14ac:dyDescent="0.35">
      <c r="A4" s="5" t="s">
        <v>29</v>
      </c>
      <c r="N4" s="3"/>
      <c r="O4" s="3"/>
      <c r="V4" s="4" t="s">
        <v>0</v>
      </c>
    </row>
    <row r="5" spans="1:22" ht="57" customHeight="1" thickBot="1" x14ac:dyDescent="0.3">
      <c r="A5" s="40" t="s">
        <v>14</v>
      </c>
      <c r="B5" s="39" t="s">
        <v>30</v>
      </c>
      <c r="C5" s="39" t="s">
        <v>21</v>
      </c>
      <c r="D5" s="39"/>
      <c r="E5" s="39" t="s">
        <v>22</v>
      </c>
      <c r="F5" s="39"/>
      <c r="G5" s="39" t="s">
        <v>23</v>
      </c>
      <c r="H5" s="39"/>
      <c r="I5" s="39" t="s">
        <v>24</v>
      </c>
      <c r="J5" s="39"/>
      <c r="K5" s="39" t="s">
        <v>1</v>
      </c>
      <c r="L5" s="39"/>
      <c r="M5" s="39" t="s">
        <v>25</v>
      </c>
      <c r="N5" s="39"/>
      <c r="O5" s="39" t="s">
        <v>2</v>
      </c>
      <c r="P5" s="39"/>
      <c r="Q5" s="39" t="s">
        <v>3</v>
      </c>
      <c r="R5" s="39"/>
      <c r="S5" s="39" t="s">
        <v>26</v>
      </c>
      <c r="T5" s="39"/>
      <c r="U5" s="39" t="s">
        <v>27</v>
      </c>
      <c r="V5" s="39"/>
    </row>
    <row r="6" spans="1:22" ht="45" customHeight="1" thickBot="1" x14ac:dyDescent="0.3">
      <c r="A6" s="41"/>
      <c r="B6" s="42"/>
      <c r="C6" s="6" t="s">
        <v>10</v>
      </c>
      <c r="D6" s="6" t="s">
        <v>38</v>
      </c>
      <c r="E6" s="9" t="s">
        <v>5</v>
      </c>
      <c r="F6" s="8" t="s">
        <v>39</v>
      </c>
      <c r="G6" s="6" t="s">
        <v>4</v>
      </c>
      <c r="H6" s="6" t="s">
        <v>40</v>
      </c>
      <c r="I6" s="9" t="s">
        <v>6</v>
      </c>
      <c r="J6" s="8" t="s">
        <v>35</v>
      </c>
      <c r="K6" s="6" t="s">
        <v>7</v>
      </c>
      <c r="L6" s="6" t="s">
        <v>41</v>
      </c>
      <c r="M6" s="9" t="s">
        <v>8</v>
      </c>
      <c r="N6" s="8" t="s">
        <v>42</v>
      </c>
      <c r="O6" s="6" t="s">
        <v>9</v>
      </c>
      <c r="P6" s="6" t="s">
        <v>43</v>
      </c>
      <c r="Q6" s="9" t="s">
        <v>11</v>
      </c>
      <c r="R6" s="8" t="s">
        <v>44</v>
      </c>
      <c r="S6" s="6" t="s">
        <v>20</v>
      </c>
      <c r="T6" s="6" t="s">
        <v>36</v>
      </c>
      <c r="U6" s="6" t="s">
        <v>28</v>
      </c>
      <c r="V6" s="6" t="s">
        <v>37</v>
      </c>
    </row>
    <row r="7" spans="1:22" ht="23.25" customHeight="1" x14ac:dyDescent="0.25">
      <c r="A7" s="10" t="s">
        <v>15</v>
      </c>
      <c r="B7" s="16">
        <v>50927.762000000002</v>
      </c>
      <c r="C7" s="17">
        <v>27922.396000000001</v>
      </c>
      <c r="D7" s="18">
        <f>C7/B7*100</f>
        <v>54.827455406345948</v>
      </c>
      <c r="E7" s="19">
        <v>167.12</v>
      </c>
      <c r="F7" s="20">
        <f>E7/B7*100</f>
        <v>0.32815107799160703</v>
      </c>
      <c r="G7" s="17">
        <v>623.80999999999995</v>
      </c>
      <c r="H7" s="18">
        <f>G7/B7*100</f>
        <v>1.2248918379723812</v>
      </c>
      <c r="I7" s="19">
        <v>674.06200000000001</v>
      </c>
      <c r="J7" s="20">
        <f>I7/B7*100</f>
        <v>1.3235649349759371</v>
      </c>
      <c r="K7" s="17">
        <v>2500.973</v>
      </c>
      <c r="L7" s="18">
        <f>K7/B7*100</f>
        <v>4.9108244733000443</v>
      </c>
      <c r="M7" s="19">
        <v>12938.718999999999</v>
      </c>
      <c r="N7" s="20">
        <f>M7/B7*100</f>
        <v>25.406023143133599</v>
      </c>
      <c r="O7" s="17">
        <v>5.8360000000000003</v>
      </c>
      <c r="P7" s="18">
        <f>O7/B7*100</f>
        <v>1.1459368664187522E-2</v>
      </c>
      <c r="Q7" s="19">
        <v>236.06100000000001</v>
      </c>
      <c r="R7" s="20">
        <f>Q7/B7*100</f>
        <v>0.46352125192542332</v>
      </c>
      <c r="S7" s="17">
        <v>5856.1350000000002</v>
      </c>
      <c r="T7" s="18">
        <f>S7/B7*100</f>
        <v>11.498905056931424</v>
      </c>
      <c r="U7" s="19">
        <v>624</v>
      </c>
      <c r="V7" s="18">
        <f>U7/B7*100</f>
        <v>1.2252649154306052</v>
      </c>
    </row>
    <row r="8" spans="1:22" ht="21" customHeight="1" x14ac:dyDescent="0.25">
      <c r="A8" s="15" t="s">
        <v>16</v>
      </c>
      <c r="B8" s="21">
        <v>15206.537</v>
      </c>
      <c r="C8" s="22">
        <v>1804.684</v>
      </c>
      <c r="D8" s="23">
        <f>C8/B8*100</f>
        <v>11.867817110496622</v>
      </c>
      <c r="E8" s="24">
        <v>9.8049999999999997</v>
      </c>
      <c r="F8" s="25">
        <f>E8/B8*100</f>
        <v>6.4478848800354732E-2</v>
      </c>
      <c r="G8" s="22">
        <v>70.97</v>
      </c>
      <c r="H8" s="23">
        <f>G8/B8*100</f>
        <v>0.46670717994504601</v>
      </c>
      <c r="I8" s="24">
        <v>51.44</v>
      </c>
      <c r="J8" s="25">
        <f>I8/B8*100</f>
        <v>0.3382755718806984</v>
      </c>
      <c r="K8" s="22">
        <v>12373.611999999999</v>
      </c>
      <c r="L8" s="23">
        <f t="shared" ref="L8:L14" si="0">K8/B8*100</f>
        <v>81.370347502524737</v>
      </c>
      <c r="M8" s="24">
        <v>467.05</v>
      </c>
      <c r="N8" s="25">
        <f t="shared" ref="N8:N14" si="1">M8/B8*100</f>
        <v>3.0713764744727876</v>
      </c>
      <c r="O8" s="22">
        <v>3.8250000000000002</v>
      </c>
      <c r="P8" s="23">
        <f t="shared" ref="P8:P14" si="2">O8/B8*100</f>
        <v>2.5153655957303098E-2</v>
      </c>
      <c r="Q8" s="24">
        <v>52.1</v>
      </c>
      <c r="R8" s="25">
        <f t="shared" ref="R8:R14" si="3">Q8/B8*100</f>
        <v>0.34261581055568407</v>
      </c>
      <c r="S8" s="22">
        <v>366.05099999999999</v>
      </c>
      <c r="T8" s="23">
        <f t="shared" ref="T8:T14" si="4">S8/B8*100</f>
        <v>2.4071950109350997</v>
      </c>
      <c r="U8" s="24">
        <v>0</v>
      </c>
      <c r="V8" s="23">
        <f t="shared" ref="V8:V14" si="5">U8/B8*100</f>
        <v>0</v>
      </c>
    </row>
    <row r="9" spans="1:22" ht="20.25" customHeight="1" x14ac:dyDescent="0.25">
      <c r="A9" s="13" t="s">
        <v>17</v>
      </c>
      <c r="B9" s="21">
        <v>1336.1590000000001</v>
      </c>
      <c r="C9" s="22">
        <v>169.01400000000001</v>
      </c>
      <c r="D9" s="23">
        <f t="shared" ref="D9:D13" si="6">C9/B9*100</f>
        <v>12.649243091578171</v>
      </c>
      <c r="E9" s="24">
        <v>3.3</v>
      </c>
      <c r="F9" s="25">
        <f t="shared" ref="F9:F14" si="7">E9/B9*100</f>
        <v>0.24697659485136123</v>
      </c>
      <c r="G9" s="22">
        <v>1.5</v>
      </c>
      <c r="H9" s="23">
        <f t="shared" ref="H9:H14" si="8">G9/B9*100</f>
        <v>0.11226208856880056</v>
      </c>
      <c r="I9" s="24">
        <v>6.45</v>
      </c>
      <c r="J9" s="25">
        <f t="shared" ref="J9:J14" si="9">I9/B9*100</f>
        <v>0.48272698084584237</v>
      </c>
      <c r="K9" s="22">
        <v>1088.25</v>
      </c>
      <c r="L9" s="23">
        <f t="shared" si="0"/>
        <v>81.446145256664806</v>
      </c>
      <c r="M9" s="24">
        <v>24.5</v>
      </c>
      <c r="N9" s="25">
        <f t="shared" si="1"/>
        <v>1.8336141132904091</v>
      </c>
      <c r="O9" s="22">
        <v>1.1000000000000001</v>
      </c>
      <c r="P9" s="23">
        <f t="shared" si="2"/>
        <v>8.2325531617120418E-2</v>
      </c>
      <c r="Q9" s="24">
        <v>7</v>
      </c>
      <c r="R9" s="25">
        <f t="shared" si="3"/>
        <v>0.52388974665440258</v>
      </c>
      <c r="S9" s="22">
        <v>35.045000000000002</v>
      </c>
      <c r="T9" s="23">
        <f t="shared" si="4"/>
        <v>2.6228165959290775</v>
      </c>
      <c r="U9" s="24">
        <v>0</v>
      </c>
      <c r="V9" s="23">
        <f t="shared" si="5"/>
        <v>0</v>
      </c>
    </row>
    <row r="10" spans="1:22" ht="18" customHeight="1" x14ac:dyDescent="0.25">
      <c r="A10" s="13" t="s">
        <v>18</v>
      </c>
      <c r="B10" s="21">
        <v>2102.5500000000002</v>
      </c>
      <c r="C10" s="22">
        <v>798.9</v>
      </c>
      <c r="D10" s="23">
        <f t="shared" si="6"/>
        <v>37.996718270671323</v>
      </c>
      <c r="E10" s="24">
        <v>3.5</v>
      </c>
      <c r="F10" s="25">
        <f t="shared" si="7"/>
        <v>0.1664645311645383</v>
      </c>
      <c r="G10" s="22">
        <v>9.75</v>
      </c>
      <c r="H10" s="23">
        <f t="shared" si="8"/>
        <v>0.46372262252978519</v>
      </c>
      <c r="I10" s="24">
        <v>46.45</v>
      </c>
      <c r="J10" s="25">
        <f t="shared" si="9"/>
        <v>2.2092221350265153</v>
      </c>
      <c r="K10" s="22">
        <v>866.2</v>
      </c>
      <c r="L10" s="23">
        <f t="shared" si="0"/>
        <v>41.197593398492302</v>
      </c>
      <c r="M10" s="24">
        <v>116</v>
      </c>
      <c r="N10" s="25">
        <f t="shared" si="1"/>
        <v>5.5171101757389831</v>
      </c>
      <c r="O10" s="22">
        <v>0</v>
      </c>
      <c r="P10" s="23">
        <f t="shared" si="2"/>
        <v>0</v>
      </c>
      <c r="Q10" s="24">
        <v>0</v>
      </c>
      <c r="R10" s="25">
        <f t="shared" si="3"/>
        <v>0</v>
      </c>
      <c r="S10" s="22">
        <v>261.75</v>
      </c>
      <c r="T10" s="23">
        <f t="shared" si="4"/>
        <v>12.449168866376542</v>
      </c>
      <c r="U10" s="24">
        <v>42.5</v>
      </c>
      <c r="V10" s="23">
        <f t="shared" si="5"/>
        <v>2.0213550212836791</v>
      </c>
    </row>
    <row r="11" spans="1:22" ht="16.5" customHeight="1" x14ac:dyDescent="0.25">
      <c r="A11" s="13" t="s">
        <v>19</v>
      </c>
      <c r="B11" s="21">
        <v>211.42</v>
      </c>
      <c r="C11" s="22">
        <v>91.77</v>
      </c>
      <c r="D11" s="23">
        <f t="shared" si="6"/>
        <v>43.406489452275096</v>
      </c>
      <c r="E11" s="24">
        <v>0</v>
      </c>
      <c r="F11" s="25">
        <f t="shared" si="7"/>
        <v>0</v>
      </c>
      <c r="G11" s="22">
        <v>0</v>
      </c>
      <c r="H11" s="23">
        <f t="shared" si="8"/>
        <v>0</v>
      </c>
      <c r="I11" s="24">
        <v>1</v>
      </c>
      <c r="J11" s="25">
        <f t="shared" si="9"/>
        <v>0.4729921483303377</v>
      </c>
      <c r="K11" s="22">
        <v>117.65</v>
      </c>
      <c r="L11" s="23">
        <f t="shared" si="0"/>
        <v>55.647526251064235</v>
      </c>
      <c r="M11" s="24">
        <v>0</v>
      </c>
      <c r="N11" s="25">
        <f t="shared" si="1"/>
        <v>0</v>
      </c>
      <c r="O11" s="22">
        <v>0</v>
      </c>
      <c r="P11" s="23">
        <f t="shared" si="2"/>
        <v>0</v>
      </c>
      <c r="Q11" s="24">
        <v>0</v>
      </c>
      <c r="R11" s="25">
        <f t="shared" si="3"/>
        <v>0</v>
      </c>
      <c r="S11" s="22">
        <v>1</v>
      </c>
      <c r="T11" s="23">
        <f t="shared" si="4"/>
        <v>0.4729921483303377</v>
      </c>
      <c r="U11" s="24">
        <v>0</v>
      </c>
      <c r="V11" s="23">
        <f t="shared" si="5"/>
        <v>0</v>
      </c>
    </row>
    <row r="12" spans="1:22" ht="18" customHeight="1" x14ac:dyDescent="0.25">
      <c r="A12" s="13" t="s">
        <v>13</v>
      </c>
      <c r="B12" s="21">
        <v>1083.47</v>
      </c>
      <c r="C12" s="22">
        <v>118.345</v>
      </c>
      <c r="D12" s="23">
        <f t="shared" si="6"/>
        <v>10.922775895963893</v>
      </c>
      <c r="E12" s="24">
        <v>1.0149999999999999</v>
      </c>
      <c r="F12" s="25">
        <f t="shared" si="7"/>
        <v>9.3680489538242859E-2</v>
      </c>
      <c r="G12" s="22">
        <v>5.875</v>
      </c>
      <c r="H12" s="23">
        <f t="shared" si="8"/>
        <v>0.54223928673613486</v>
      </c>
      <c r="I12" s="24">
        <v>4.5999999999999996</v>
      </c>
      <c r="J12" s="25">
        <f t="shared" si="9"/>
        <v>0.42456182450829277</v>
      </c>
      <c r="K12" s="22">
        <v>875.755</v>
      </c>
      <c r="L12" s="23">
        <f t="shared" si="0"/>
        <v>80.828726222230429</v>
      </c>
      <c r="M12" s="24">
        <v>0.4</v>
      </c>
      <c r="N12" s="25">
        <f t="shared" si="1"/>
        <v>3.6918419522460243E-2</v>
      </c>
      <c r="O12" s="22">
        <v>0.35</v>
      </c>
      <c r="P12" s="23">
        <f t="shared" si="2"/>
        <v>3.2303617082152708E-2</v>
      </c>
      <c r="Q12" s="24">
        <v>8.5</v>
      </c>
      <c r="R12" s="25">
        <f t="shared" si="3"/>
        <v>0.78451641485228019</v>
      </c>
      <c r="S12" s="22">
        <v>68.63</v>
      </c>
      <c r="T12" s="23">
        <f t="shared" si="4"/>
        <v>6.3342778295661155</v>
      </c>
      <c r="U12" s="24">
        <v>0</v>
      </c>
      <c r="V12" s="23">
        <f t="shared" si="5"/>
        <v>0</v>
      </c>
    </row>
    <row r="13" spans="1:22" ht="15.75" customHeight="1" thickBot="1" x14ac:dyDescent="0.3">
      <c r="A13" s="14" t="s">
        <v>34</v>
      </c>
      <c r="B13" s="26">
        <v>5605.4229999999998</v>
      </c>
      <c r="C13" s="27">
        <v>694.08900000000006</v>
      </c>
      <c r="D13" s="28">
        <f t="shared" si="6"/>
        <v>12.382455347259254</v>
      </c>
      <c r="E13" s="29">
        <v>33.063000000000002</v>
      </c>
      <c r="F13" s="30">
        <f t="shared" si="7"/>
        <v>0.58983951790971001</v>
      </c>
      <c r="G13" s="27">
        <v>132.215</v>
      </c>
      <c r="H13" s="28">
        <f t="shared" si="8"/>
        <v>2.3586979965651125</v>
      </c>
      <c r="I13" s="29">
        <v>80.028999999999996</v>
      </c>
      <c r="J13" s="30">
        <f t="shared" si="9"/>
        <v>1.4277067047393213</v>
      </c>
      <c r="K13" s="27">
        <v>3807.85</v>
      </c>
      <c r="L13" s="28">
        <f t="shared" si="0"/>
        <v>67.931537013352965</v>
      </c>
      <c r="M13" s="29">
        <v>27.105</v>
      </c>
      <c r="N13" s="30">
        <f t="shared" si="1"/>
        <v>0.48354959117269125</v>
      </c>
      <c r="O13" s="27">
        <v>19.164999999999999</v>
      </c>
      <c r="P13" s="28">
        <f t="shared" si="2"/>
        <v>0.34190104832409618</v>
      </c>
      <c r="Q13" s="29">
        <v>91.531999999999996</v>
      </c>
      <c r="R13" s="30">
        <f t="shared" si="3"/>
        <v>1.6329186932012087</v>
      </c>
      <c r="S13" s="27">
        <v>719.13499999999999</v>
      </c>
      <c r="T13" s="28">
        <f t="shared" si="4"/>
        <v>12.829272652572341</v>
      </c>
      <c r="U13" s="29">
        <v>0</v>
      </c>
      <c r="V13" s="28">
        <f t="shared" si="5"/>
        <v>0</v>
      </c>
    </row>
    <row r="14" spans="1:22" ht="20.25" customHeight="1" thickBot="1" x14ac:dyDescent="0.3">
      <c r="A14" s="11" t="s">
        <v>12</v>
      </c>
      <c r="B14" s="31">
        <v>76473.320999999996</v>
      </c>
      <c r="C14" s="32">
        <v>31599.198</v>
      </c>
      <c r="D14" s="33">
        <f>C14/B14*100</f>
        <v>41.32055151626016</v>
      </c>
      <c r="E14" s="34">
        <v>217.803</v>
      </c>
      <c r="F14" s="35">
        <f t="shared" si="7"/>
        <v>0.28480912970943162</v>
      </c>
      <c r="G14" s="32">
        <v>844.12</v>
      </c>
      <c r="H14" s="33">
        <f t="shared" si="8"/>
        <v>1.1038097848529425</v>
      </c>
      <c r="I14" s="34">
        <v>864.03099999999995</v>
      </c>
      <c r="J14" s="35">
        <f t="shared" si="9"/>
        <v>1.1298463159459233</v>
      </c>
      <c r="K14" s="32">
        <v>21630.29</v>
      </c>
      <c r="L14" s="33">
        <f t="shared" si="0"/>
        <v>28.284753057867075</v>
      </c>
      <c r="M14" s="34">
        <v>13573.773999999999</v>
      </c>
      <c r="N14" s="35">
        <f t="shared" si="1"/>
        <v>17.749685540660646</v>
      </c>
      <c r="O14" s="32">
        <v>30.276</v>
      </c>
      <c r="P14" s="33">
        <f t="shared" si="2"/>
        <v>3.9590277503444633E-2</v>
      </c>
      <c r="Q14" s="34">
        <v>395.19299999999998</v>
      </c>
      <c r="R14" s="35">
        <f t="shared" si="3"/>
        <v>0.51677237869661763</v>
      </c>
      <c r="S14" s="32">
        <v>7307.7460000000001</v>
      </c>
      <c r="T14" s="33">
        <f t="shared" si="4"/>
        <v>9.5559417381651315</v>
      </c>
      <c r="U14" s="34">
        <v>666.5</v>
      </c>
      <c r="V14" s="33">
        <f t="shared" si="5"/>
        <v>0.87154577738293848</v>
      </c>
    </row>
    <row r="15" spans="1:22" ht="15.75" customHeight="1" x14ac:dyDescent="0.25">
      <c r="A15" s="12"/>
    </row>
    <row r="16" spans="1:22" ht="15" customHeight="1" x14ac:dyDescent="0.25">
      <c r="A16" s="37" t="s">
        <v>32</v>
      </c>
      <c r="B16" s="37"/>
      <c r="C16" s="37"/>
      <c r="D16" s="37"/>
      <c r="E16" s="37"/>
    </row>
    <row r="17" spans="1:5" ht="15.75" customHeight="1" x14ac:dyDescent="0.25">
      <c r="A17" s="37" t="s">
        <v>33</v>
      </c>
      <c r="B17" s="37"/>
      <c r="C17" s="37"/>
      <c r="D17" s="37"/>
      <c r="E17" s="37"/>
    </row>
    <row r="18" spans="1:5" ht="15" customHeight="1" x14ac:dyDescent="0.25">
      <c r="A18" s="7"/>
    </row>
    <row r="19" spans="1:5" ht="15.75" customHeight="1" x14ac:dyDescent="0.25">
      <c r="A19" s="12"/>
    </row>
    <row r="20" spans="1:5" x14ac:dyDescent="0.25">
      <c r="A20" s="7"/>
    </row>
  </sheetData>
  <mergeCells count="16">
    <mergeCell ref="A16:E16"/>
    <mergeCell ref="A17:E17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2012-10-18T10:33:25Z</dcterms:modified>
</cp:coreProperties>
</file>